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2" r:id="rId1"/>
  </sheets>
  <definedNames>
    <definedName name="_xlnm._FilterDatabase" localSheetId="0" hidden="1">Мониторы!$A$1:$P$2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M7" i="2" s="1"/>
  <c r="N7" i="2" s="1"/>
  <c r="O7" i="2" s="1"/>
  <c r="K6" i="2"/>
  <c r="M6" i="2" s="1"/>
  <c r="N6" i="2" s="1"/>
  <c r="O6" i="2" s="1"/>
  <c r="K5" i="2"/>
  <c r="M5" i="2" s="1"/>
  <c r="N5" i="2" s="1"/>
  <c r="O5" i="2" s="1"/>
  <c r="K2" i="2" l="1"/>
  <c r="K4" i="2"/>
  <c r="M4" i="2" s="1"/>
  <c r="N4" i="2" s="1"/>
  <c r="O4" i="2" s="1"/>
  <c r="K3" i="2"/>
  <c r="M3" i="2" l="1"/>
  <c r="N3" i="2" s="1"/>
  <c r="O3" i="2" s="1"/>
  <c r="M2" i="2" l="1"/>
  <c r="N2" i="2" l="1"/>
  <c r="O2" i="2" s="1"/>
</calcChain>
</file>

<file path=xl/sharedStrings.xml><?xml version="1.0" encoding="utf-8"?>
<sst xmlns="http://schemas.openxmlformats.org/spreadsheetml/2006/main" count="64" uniqueCount="34">
  <si>
    <t>Город</t>
  </si>
  <si>
    <t>Вид рекламы</t>
  </si>
  <si>
    <t>Количество мониторов</t>
  </si>
  <si>
    <t>Фото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</si>
  <si>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</si>
  <si>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</si>
  <si>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</si>
  <si>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</si>
  <si>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</si>
  <si>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Выходов за период на всех мониторах</t>
  </si>
  <si>
    <t>Иркутск</t>
  </si>
  <si>
    <t>Адрес</t>
  </si>
  <si>
    <t>Карта</t>
  </si>
  <si>
    <t>Расположение</t>
  </si>
  <si>
    <t>Координаты</t>
  </si>
  <si>
    <t>ул.​5 Армии, 2/1</t>
  </si>
  <si>
    <t>ул.Ядринцева, 1\6</t>
  </si>
  <si>
    <t>ул.Лермонтова, 267/4</t>
  </si>
  <si>
    <t>52.286641, 104.267536</t>
  </si>
  <si>
    <t>52.279511, 104.336544</t>
  </si>
  <si>
    <t>52.248248, 104.269898</t>
  </si>
  <si>
    <t>Реклама на мониторах в лифте</t>
  </si>
  <si>
    <t>В лифтовой кабине</t>
  </si>
  <si>
    <t>Тип здания</t>
  </si>
  <si>
    <t>Бизнес-центр</t>
  </si>
  <si>
    <t>Жилой дом</t>
  </si>
  <si>
    <t>Предлифтовой холл</t>
  </si>
  <si>
    <t>Депутатская, 87\13
ЖК "Соседи"</t>
  </si>
  <si>
    <t>Депутатская, 87\14
ЖК "Соседи"</t>
  </si>
  <si>
    <t>ул.Карла Либкнехта, 125</t>
  </si>
  <si>
    <t>52.277263, 104.312559</t>
  </si>
  <si>
    <t>52.265718, 104.342797</t>
  </si>
  <si>
    <t>52.265742, 104.342322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</si>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</sst>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vXQH8i" TargetMode="External"/><Relationship Id="rId3" Type="http://schemas.openxmlformats.org/officeDocument/2006/relationships/hyperlink" Target="https://yandex.ru/maps/-/CHQJa0my" TargetMode="External"/><Relationship Id="rId7" Type="http://schemas.openxmlformats.org/officeDocument/2006/relationships/hyperlink" Target="https://yandex.ru/maps/-/CHvXQSYt" TargetMode="External"/><Relationship Id="rId2" Type="http://schemas.openxmlformats.org/officeDocument/2006/relationships/hyperlink" Target="https://yandex.ru/maps/-/CHQJaR2N" TargetMode="External"/><Relationship Id="rId1" Type="http://schemas.openxmlformats.org/officeDocument/2006/relationships/hyperlink" Target="https://disk.yandex.ru/d/qZ44jDe_8JBNKQ" TargetMode="External"/><Relationship Id="rId6" Type="http://schemas.openxmlformats.org/officeDocument/2006/relationships/hyperlink" Target="https://disk.yandex.ru/d/qZ44jDe_8JBNK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qZ44jDe_8JBNKQ" TargetMode="External"/><Relationship Id="rId10" Type="http://schemas.openxmlformats.org/officeDocument/2006/relationships/hyperlink" Target="https://disk.yandex.ru/d/qZ44jDe_8JBNKQ" TargetMode="External"/><Relationship Id="rId4" Type="http://schemas.openxmlformats.org/officeDocument/2006/relationships/hyperlink" Target="https://yandex.ru/maps/-/CHQJaHoh" TargetMode="External"/><Relationship Id="rId9" Type="http://schemas.openxmlformats.org/officeDocument/2006/relationships/hyperlink" Target="https://yandex.ru/maps/-/CHvXQT1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Normal="100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21.42578125" style="1" customWidth="1"/>
    <col min="3" max="3" width="10" style="1" customWidth="1"/>
    <col min="4" max="4" width="21.42578125" style="1" customWidth="1"/>
    <col min="5" max="5" width="14.5703125" style="1" customWidth="1"/>
    <col min="6" max="6" width="17.7109375" style="1" customWidth="1"/>
    <col min="7" max="7" width="9.5703125" style="1" customWidth="1"/>
    <col min="8" max="8" width="14.7109375" style="1" customWidth="1"/>
    <col min="9" max="9" width="14.28515625" style="1" customWidth="1"/>
    <col min="10" max="10" width="20.7109375" style="1" customWidth="1"/>
    <col min="11" max="11" width="23" style="1" customWidth="1"/>
    <col min="12" max="12" width="16.85546875" style="1" customWidth="1"/>
    <col min="13" max="13" width="25.42578125" style="1" customWidth="1"/>
    <col min="14" max="14" width="28" style="1" customWidth="1"/>
    <col min="15" max="15" width="13.85546875" style="1" customWidth="1"/>
    <col min="16" max="16" width="20" style="2" customWidth="1"/>
    <col min="17" max="16384" width="9.140625" style="1"/>
  </cols>
  <sheetData>
    <row r="1" spans="1:16" ht="25.5" x14ac:dyDescent="0.25">
      <c r="A1" s="12" t="s">
        <v>0</v>
      </c>
      <c r="B1" s="12" t="s">
        <v>11</v>
      </c>
      <c r="C1" s="12" t="s">
        <v>12</v>
      </c>
      <c r="D1" s="12" t="s">
        <v>1</v>
      </c>
      <c r="E1" s="12" t="s">
        <v>23</v>
      </c>
      <c r="F1" s="12" t="s">
        <v>13</v>
      </c>
      <c r="G1" s="12" t="s">
        <v>3</v>
      </c>
      <c r="H1" s="12" t="s">
        <v>2</v>
      </c>
      <c r="I1" s="12" t="s">
        <v>5</v>
      </c>
      <c r="J1" s="12" t="s">
        <v>6</v>
      </c>
      <c r="K1" s="12" t="s">
        <v>7</v>
      </c>
      <c r="L1" s="12" t="s">
        <v>4</v>
      </c>
      <c r="M1" s="12" t="s">
        <v>8</v>
      </c>
      <c r="N1" s="12" t="s">
        <v>9</v>
      </c>
      <c r="O1" s="12" t="s">
        <v>33</v>
      </c>
      <c r="P1" s="12" t="s">
        <v>14</v>
      </c>
    </row>
    <row r="2" spans="1:16" ht="25.5" x14ac:dyDescent="0.25">
      <c r="A2" s="13" t="s">
        <v>10</v>
      </c>
      <c r="B2" s="14" t="s">
        <v>15</v>
      </c>
      <c r="C2" s="15" t="s">
        <v>12</v>
      </c>
      <c r="D2" s="13" t="s">
        <v>21</v>
      </c>
      <c r="E2" s="13" t="s">
        <v>24</v>
      </c>
      <c r="F2" s="14" t="s">
        <v>26</v>
      </c>
      <c r="G2" s="16" t="s">
        <v>3</v>
      </c>
      <c r="H2" s="14">
        <v>1</v>
      </c>
      <c r="I2" s="13">
        <v>6</v>
      </c>
      <c r="J2" s="17">
        <v>20</v>
      </c>
      <c r="K2" s="13">
        <f>24*J2</f>
        <v>480</v>
      </c>
      <c r="L2" s="13">
        <v>30</v>
      </c>
      <c r="M2" s="13">
        <f>K2*L2</f>
        <v>14400</v>
      </c>
      <c r="N2" s="13">
        <f>M2*H2</f>
        <v>14400</v>
      </c>
      <c r="O2" s="3">
        <f>0.13*N2*I2</f>
        <v>11232</v>
      </c>
      <c r="P2" s="13" t="s">
        <v>18</v>
      </c>
    </row>
    <row r="3" spans="1:16" ht="25.5" x14ac:dyDescent="0.25">
      <c r="A3" s="13" t="s">
        <v>10</v>
      </c>
      <c r="B3" s="14" t="s">
        <v>16</v>
      </c>
      <c r="C3" s="15" t="s">
        <v>12</v>
      </c>
      <c r="D3" s="13" t="s">
        <v>21</v>
      </c>
      <c r="E3" s="13" t="s">
        <v>25</v>
      </c>
      <c r="F3" s="14" t="s">
        <v>22</v>
      </c>
      <c r="G3" s="16" t="s">
        <v>3</v>
      </c>
      <c r="H3" s="14">
        <v>2</v>
      </c>
      <c r="I3" s="13">
        <v>6</v>
      </c>
      <c r="J3" s="17">
        <v>20</v>
      </c>
      <c r="K3" s="13">
        <f t="shared" ref="K3:K4" si="0">24*J3</f>
        <v>480</v>
      </c>
      <c r="L3" s="13">
        <v>30</v>
      </c>
      <c r="M3" s="13">
        <f>K3*L3</f>
        <v>14400</v>
      </c>
      <c r="N3" s="13">
        <f>M3*H3</f>
        <v>28800</v>
      </c>
      <c r="O3" s="3">
        <f>0.13*N3*I3</f>
        <v>22464</v>
      </c>
      <c r="P3" s="13" t="s">
        <v>19</v>
      </c>
    </row>
    <row r="4" spans="1:16" ht="25.5" x14ac:dyDescent="0.25">
      <c r="A4" s="13" t="s">
        <v>10</v>
      </c>
      <c r="B4" s="14" t="s">
        <v>17</v>
      </c>
      <c r="C4" s="15" t="s">
        <v>12</v>
      </c>
      <c r="D4" s="13" t="s">
        <v>21</v>
      </c>
      <c r="E4" s="13" t="s">
        <v>25</v>
      </c>
      <c r="F4" s="14" t="s">
        <v>22</v>
      </c>
      <c r="G4" s="16" t="s">
        <v>3</v>
      </c>
      <c r="H4" s="14">
        <v>1</v>
      </c>
      <c r="I4" s="13">
        <v>6</v>
      </c>
      <c r="J4" s="17">
        <v>20</v>
      </c>
      <c r="K4" s="13">
        <f t="shared" si="0"/>
        <v>480</v>
      </c>
      <c r="L4" s="13">
        <v>30</v>
      </c>
      <c r="M4" s="13">
        <f>K4*L4</f>
        <v>14400</v>
      </c>
      <c r="N4" s="13">
        <f>M4*H4</f>
        <v>14400</v>
      </c>
      <c r="O4" s="3">
        <f t="shared" ref="O4:O7" si="1">0.13*N4*I4</f>
        <v>11232</v>
      </c>
      <c r="P4" s="13" t="s">
        <v>20</v>
      </c>
    </row>
    <row r="5" spans="1:16" ht="25.5" x14ac:dyDescent="0.25">
      <c r="A5" s="13" t="s">
        <v>10</v>
      </c>
      <c r="B5" s="18" t="s">
        <v>29</v>
      </c>
      <c r="C5" s="15" t="s">
        <v>12</v>
      </c>
      <c r="D5" s="13" t="s">
        <v>21</v>
      </c>
      <c r="E5" s="13" t="s">
        <v>24</v>
      </c>
      <c r="F5" s="14" t="s">
        <v>26</v>
      </c>
      <c r="G5" s="16" t="s">
        <v>3</v>
      </c>
      <c r="H5" s="14">
        <v>1</v>
      </c>
      <c r="I5" s="13">
        <v>6</v>
      </c>
      <c r="J5" s="17">
        <v>20</v>
      </c>
      <c r="K5" s="13">
        <f t="shared" ref="K5:K7" si="2">24*J5</f>
        <v>480</v>
      </c>
      <c r="L5" s="13">
        <v>30</v>
      </c>
      <c r="M5" s="13">
        <f t="shared" ref="M5:M7" si="3">K5*L5</f>
        <v>14400</v>
      </c>
      <c r="N5" s="13">
        <f>M5*H5</f>
        <v>14400</v>
      </c>
      <c r="O5" s="3">
        <f t="shared" si="1"/>
        <v>11232</v>
      </c>
      <c r="P5" s="13" t="s">
        <v>30</v>
      </c>
    </row>
    <row r="6" spans="1:16" ht="25.5" x14ac:dyDescent="0.25">
      <c r="A6" s="13" t="s">
        <v>10</v>
      </c>
      <c r="B6" s="18" t="s">
        <v>27</v>
      </c>
      <c r="C6" s="15" t="s">
        <v>12</v>
      </c>
      <c r="D6" s="13" t="s">
        <v>21</v>
      </c>
      <c r="E6" s="13" t="s">
        <v>25</v>
      </c>
      <c r="F6" s="14" t="s">
        <v>22</v>
      </c>
      <c r="G6" s="16" t="s">
        <v>3</v>
      </c>
      <c r="H6" s="14">
        <v>1</v>
      </c>
      <c r="I6" s="13">
        <v>6</v>
      </c>
      <c r="J6" s="17">
        <v>20</v>
      </c>
      <c r="K6" s="13">
        <f t="shared" si="2"/>
        <v>480</v>
      </c>
      <c r="L6" s="13">
        <v>30</v>
      </c>
      <c r="M6" s="13">
        <f t="shared" si="3"/>
        <v>14400</v>
      </c>
      <c r="N6" s="13">
        <f>M6*H6</f>
        <v>14400</v>
      </c>
      <c r="O6" s="3">
        <f t="shared" si="1"/>
        <v>11232</v>
      </c>
      <c r="P6" s="13" t="s">
        <v>31</v>
      </c>
    </row>
    <row r="7" spans="1:16" ht="25.5" x14ac:dyDescent="0.25">
      <c r="A7" s="13" t="s">
        <v>10</v>
      </c>
      <c r="B7" s="18" t="s">
        <v>28</v>
      </c>
      <c r="C7" s="16" t="s">
        <v>12</v>
      </c>
      <c r="D7" s="13" t="s">
        <v>21</v>
      </c>
      <c r="E7" s="13" t="s">
        <v>25</v>
      </c>
      <c r="F7" s="14" t="s">
        <v>22</v>
      </c>
      <c r="G7" s="16" t="s">
        <v>3</v>
      </c>
      <c r="H7" s="14">
        <v>1</v>
      </c>
      <c r="I7" s="13">
        <v>6</v>
      </c>
      <c r="J7" s="17">
        <v>20</v>
      </c>
      <c r="K7" s="13">
        <f t="shared" si="2"/>
        <v>480</v>
      </c>
      <c r="L7" s="13">
        <v>30</v>
      </c>
      <c r="M7" s="13">
        <f t="shared" si="3"/>
        <v>14400</v>
      </c>
      <c r="N7" s="13">
        <f>M7*H7</f>
        <v>14400</v>
      </c>
      <c r="O7" s="3">
        <f t="shared" si="1"/>
        <v>11232</v>
      </c>
      <c r="P7" s="13" t="s">
        <v>32</v>
      </c>
    </row>
    <row r="8" spans="1:16" ht="35.25" customHeight="1" x14ac:dyDescent="0.25">
      <c r="A8" s="4"/>
      <c r="B8" s="11"/>
      <c r="C8" s="6"/>
      <c r="D8" s="4"/>
      <c r="E8" s="4"/>
      <c r="F8" s="5"/>
      <c r="G8" s="6"/>
      <c r="H8" s="7"/>
      <c r="I8" s="4"/>
      <c r="J8" s="8"/>
      <c r="K8" s="4"/>
      <c r="L8" s="4"/>
      <c r="M8" s="4"/>
      <c r="N8" s="4"/>
      <c r="O8" s="9"/>
      <c r="P8" s="10"/>
    </row>
  </sheetData>
  <autoFilter ref="A1:P2"/>
  <hyperlinks>
    <hyperlink ref="G2" r:id="rId1"/>
    <hyperlink ref="C2" r:id="rId2"/>
    <hyperlink ref="C3" r:id="rId3" display="https://yandex.ru/maps/-/CHQJa0my"/>
    <hyperlink ref="C4" r:id="rId4" display="https://yandex.ru/maps/-/CHQJaHoh"/>
    <hyperlink ref="G3" r:id="rId5"/>
    <hyperlink ref="G4" r:id="rId6"/>
    <hyperlink ref="C5" r:id="rId7"/>
    <hyperlink ref="C6" r:id="rId8"/>
    <hyperlink ref="C7" r:id="rId9"/>
    <hyperlink ref="G5:G7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2026-02-11T16:59:47Z</dcterms:modified>
</cp:coreProperties>
</file>