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Мониторы!$A$1:$S$2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2" l="1"/>
  <c r="Q3" i="2" s="1"/>
  <c r="R3" i="2" s="1"/>
  <c r="O2" i="2" l="1"/>
  <c r="Q2" i="2" s="1"/>
  <c r="R2" i="2" s="1"/>
</calcChain>
</file>

<file path=xl/sharedStrings.xml><?xml version="1.0" encoding="utf-8"?>
<sst xmlns="http://schemas.openxmlformats.org/spreadsheetml/2006/main" count="43" uniqueCount="29">
  <si>
    <t>Город</t>
  </si>
  <si>
    <t>Вид рекламы</t>
  </si>
  <si>
    <t>Адрес</t>
  </si>
  <si>
    <t>Фото</t>
  </si>
  <si>
    <t>Ролик, сек.</t>
  </si>
  <si>
    <t>Координаты</t>
  </si>
  <si>
    <t>Карта</t>
  </si>
  <si>
    <t>Локация</t>
  </si>
  <si>
    <t>Количество конструкций</t>
  </si>
  <si>
    <t>Иркутск</t>
  </si>
  <si>
    <t>Автовокзал</t>
  </si>
  <si>
    <t>ул. Октябрьской Революции, 11</t>
  </si>
  <si>
    <t>52.289685, 104.304744</t>
  </si>
  <si>
    <t>Зона кассы</t>
  </si>
  <si>
    <t>0,6х0,4</t>
  </si>
  <si>
    <t>Реклама на видеоэкране</t>
  </si>
  <si>
    <t>Расположение конструкции</t>
  </si>
  <si>
    <t>Размеры, м.</t>
  </si>
  <si>
    <t>Сторона</t>
  </si>
  <si>
    <t>А</t>
  </si>
  <si>
    <t>Способ показа</t>
  </si>
  <si>
    <t>Статичная картинка, видеоролик</t>
  </si>
  <si>
    <t xml:space="preserve"> Выходов в час на 1 экране</t>
  </si>
  <si>
    <t>График работы</t>
  </si>
  <si>
    <t>ПН-ВС: 06:00 - 23:00</t>
  </si>
  <si>
    <t>Выходов в сутки на 1 экране</t>
  </si>
  <si>
    <t>Выходов за период на 1 экране</t>
  </si>
  <si>
    <t>Период, дней</t>
  </si>
  <si>
    <t>Стоимость за период на 1 экране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</si>
</sst>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Cy52PV" TargetMode="External"/><Relationship Id="rId2" Type="http://schemas.openxmlformats.org/officeDocument/2006/relationships/hyperlink" Target="https://disk.yandex.ru/d/p1EuP904-9oUEQ" TargetMode="External"/><Relationship Id="rId1" Type="http://schemas.openxmlformats.org/officeDocument/2006/relationships/hyperlink" Target="https://yandex.ru/maps/-/CHCy52PV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p1EuP904-9oU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D3" sqref="D3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2.28515625" style="2" customWidth="1"/>
    <col min="4" max="4" width="14.140625" style="2" customWidth="1"/>
    <col min="5" max="5" width="10" style="2" customWidth="1"/>
    <col min="6" max="6" width="17.7109375" style="2" customWidth="1"/>
    <col min="7" max="7" width="9.5703125" style="2" customWidth="1"/>
    <col min="8" max="8" width="15.42578125" style="2" customWidth="1"/>
    <col min="9" max="9" width="12.140625" style="2" customWidth="1"/>
    <col min="10" max="10" width="17.7109375" style="2" customWidth="1"/>
    <col min="11" max="11" width="15.5703125" style="2" customWidth="1"/>
    <col min="12" max="13" width="21.140625" style="2" customWidth="1"/>
    <col min="14" max="14" width="17.85546875" style="2" customWidth="1"/>
    <col min="15" max="15" width="22.5703125" style="2" customWidth="1"/>
    <col min="16" max="16" width="16.85546875" style="2" customWidth="1"/>
    <col min="17" max="17" width="25.42578125" style="2" customWidth="1"/>
    <col min="18" max="18" width="26.7109375" style="2" customWidth="1"/>
    <col min="19" max="19" width="20" style="2" customWidth="1"/>
    <col min="20" max="16384" width="9.140625" style="2"/>
  </cols>
  <sheetData>
    <row r="1" spans="1:19" s="3" customFormat="1" ht="25.5" x14ac:dyDescent="0.2">
      <c r="A1" s="5" t="s">
        <v>0</v>
      </c>
      <c r="B1" s="5" t="s">
        <v>1</v>
      </c>
      <c r="C1" s="5" t="s">
        <v>7</v>
      </c>
      <c r="D1" s="5" t="s">
        <v>2</v>
      </c>
      <c r="E1" s="5" t="s">
        <v>6</v>
      </c>
      <c r="F1" s="5" t="s">
        <v>16</v>
      </c>
      <c r="G1" s="5" t="s">
        <v>3</v>
      </c>
      <c r="H1" s="5" t="s">
        <v>17</v>
      </c>
      <c r="I1" s="5" t="s">
        <v>18</v>
      </c>
      <c r="J1" s="5" t="s">
        <v>20</v>
      </c>
      <c r="K1" s="5" t="s">
        <v>8</v>
      </c>
      <c r="L1" s="5" t="s">
        <v>4</v>
      </c>
      <c r="M1" s="5" t="s">
        <v>22</v>
      </c>
      <c r="N1" s="5" t="s">
        <v>23</v>
      </c>
      <c r="O1" s="5" t="s">
        <v>25</v>
      </c>
      <c r="P1" s="5" t="s">
        <v>27</v>
      </c>
      <c r="Q1" s="5" t="s">
        <v>26</v>
      </c>
      <c r="R1" s="5" t="s">
        <v>28</v>
      </c>
      <c r="S1" s="5" t="s">
        <v>5</v>
      </c>
    </row>
    <row r="2" spans="1:19" s="1" customFormat="1" ht="25.5" x14ac:dyDescent="0.2">
      <c r="A2" s="6" t="s">
        <v>9</v>
      </c>
      <c r="B2" s="6" t="s">
        <v>15</v>
      </c>
      <c r="C2" s="6" t="s">
        <v>10</v>
      </c>
      <c r="D2" s="7" t="s">
        <v>11</v>
      </c>
      <c r="E2" s="8" t="s">
        <v>6</v>
      </c>
      <c r="F2" s="6" t="s">
        <v>13</v>
      </c>
      <c r="G2" s="8" t="s">
        <v>3</v>
      </c>
      <c r="H2" s="9" t="s">
        <v>14</v>
      </c>
      <c r="I2" s="9" t="s">
        <v>19</v>
      </c>
      <c r="J2" s="9" t="s">
        <v>21</v>
      </c>
      <c r="K2" s="6">
        <v>1</v>
      </c>
      <c r="L2" s="6">
        <v>5</v>
      </c>
      <c r="M2" s="6">
        <v>12</v>
      </c>
      <c r="N2" s="6" t="s">
        <v>24</v>
      </c>
      <c r="O2" s="6">
        <f>17*M2</f>
        <v>204</v>
      </c>
      <c r="P2" s="6">
        <v>15</v>
      </c>
      <c r="Q2" s="6">
        <f>P2*O2</f>
        <v>3060</v>
      </c>
      <c r="R2" s="4">
        <f>0.5*Q2*L2</f>
        <v>7650</v>
      </c>
      <c r="S2" s="6" t="s">
        <v>12</v>
      </c>
    </row>
    <row r="3" spans="1:19" s="1" customFormat="1" ht="25.5" x14ac:dyDescent="0.2">
      <c r="A3" s="6" t="s">
        <v>9</v>
      </c>
      <c r="B3" s="6" t="s">
        <v>15</v>
      </c>
      <c r="C3" s="6" t="s">
        <v>10</v>
      </c>
      <c r="D3" s="7" t="s">
        <v>11</v>
      </c>
      <c r="E3" s="8" t="s">
        <v>6</v>
      </c>
      <c r="F3" s="6" t="s">
        <v>13</v>
      </c>
      <c r="G3" s="8" t="s">
        <v>3</v>
      </c>
      <c r="H3" s="9" t="s">
        <v>14</v>
      </c>
      <c r="I3" s="9" t="s">
        <v>19</v>
      </c>
      <c r="J3" s="9" t="s">
        <v>21</v>
      </c>
      <c r="K3" s="6">
        <v>1</v>
      </c>
      <c r="L3" s="6">
        <v>5</v>
      </c>
      <c r="M3" s="6">
        <v>12</v>
      </c>
      <c r="N3" s="6" t="s">
        <v>24</v>
      </c>
      <c r="O3" s="6">
        <f>17*M3</f>
        <v>204</v>
      </c>
      <c r="P3" s="6">
        <v>30</v>
      </c>
      <c r="Q3" s="6">
        <f>P3*O3</f>
        <v>6120</v>
      </c>
      <c r="R3" s="4">
        <f>0.5*Q3*L3</f>
        <v>15300</v>
      </c>
      <c r="S3" s="6" t="s">
        <v>12</v>
      </c>
    </row>
  </sheetData>
  <autoFilter ref="A1:S2"/>
  <hyperlinks>
    <hyperlink ref="E2" r:id="rId1"/>
    <hyperlink ref="G2" r:id="rId2"/>
    <hyperlink ref="E3" r:id="rId3"/>
    <hyperlink ref="G3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2026-02-18T22:04:44Z</dcterms:modified>
</cp:coreProperties>
</file>